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сайт\сайт\2023-2024\Питание\фут\"/>
    </mc:Choice>
  </mc:AlternateContent>
  <bookViews>
    <workbookView xWindow="0" yWindow="0" windowWidth="23040" windowHeight="9192"/>
  </bookViews>
  <sheets>
    <sheet name="мясо 600" sheetId="15" r:id="rId1"/>
  </sheets>
  <calcPr calcId="162913"/>
</workbook>
</file>

<file path=xl/calcChain.xml><?xml version="1.0" encoding="utf-8"?>
<calcChain xmlns="http://schemas.openxmlformats.org/spreadsheetml/2006/main">
  <c r="D11" i="15" l="1"/>
  <c r="E11" i="15"/>
  <c r="D20" i="15"/>
  <c r="D93" i="15"/>
  <c r="E93" i="15"/>
  <c r="D83" i="15"/>
  <c r="E83" i="15"/>
  <c r="D73" i="15"/>
  <c r="E73" i="15"/>
  <c r="D64" i="15"/>
  <c r="E64" i="15"/>
  <c r="D55" i="15"/>
  <c r="E55" i="15"/>
  <c r="D46" i="15"/>
  <c r="E46" i="15"/>
  <c r="D38" i="15"/>
  <c r="E38" i="15"/>
  <c r="D29" i="15"/>
  <c r="E29" i="15"/>
  <c r="E2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</calcChain>
</file>

<file path=xl/sharedStrings.xml><?xml version="1.0" encoding="utf-8"?>
<sst xmlns="http://schemas.openxmlformats.org/spreadsheetml/2006/main" count="166" uniqueCount="88">
  <si>
    <t>Наименование блюд</t>
  </si>
  <si>
    <t>Белки</t>
  </si>
  <si>
    <t>Жиры</t>
  </si>
  <si>
    <t>Углеводы</t>
  </si>
  <si>
    <t>Хлеб пшеничный</t>
  </si>
  <si>
    <t>Картофельное пюре</t>
  </si>
  <si>
    <t>1 день</t>
  </si>
  <si>
    <t>2 день</t>
  </si>
  <si>
    <t>3 день</t>
  </si>
  <si>
    <t>4 день</t>
  </si>
  <si>
    <t>5 день</t>
  </si>
  <si>
    <t>Соус томатный с овощами</t>
  </si>
  <si>
    <t>Макароны отварные</t>
  </si>
  <si>
    <t>пищевые вещества</t>
  </si>
  <si>
    <t>Прием пищи</t>
  </si>
  <si>
    <t>Неделя 1</t>
  </si>
  <si>
    <t>Итого за завтрак</t>
  </si>
  <si>
    <t>Энергетическая ценность</t>
  </si>
  <si>
    <t>№ рецептур</t>
  </si>
  <si>
    <t>Вес блюда</t>
  </si>
  <si>
    <t>Витамины</t>
  </si>
  <si>
    <t xml:space="preserve">A </t>
  </si>
  <si>
    <t>B1</t>
  </si>
  <si>
    <t>B2</t>
  </si>
  <si>
    <t>C</t>
  </si>
  <si>
    <t>D</t>
  </si>
  <si>
    <t>Минеральные вещества</t>
  </si>
  <si>
    <t>K</t>
  </si>
  <si>
    <t>Ca</t>
  </si>
  <si>
    <t>Mg</t>
  </si>
  <si>
    <t>P</t>
  </si>
  <si>
    <t>Fe</t>
  </si>
  <si>
    <t>цена</t>
  </si>
  <si>
    <t>6 день</t>
  </si>
  <si>
    <t>7 день</t>
  </si>
  <si>
    <t>Каша гречневая рассыпчатая</t>
  </si>
  <si>
    <t>8 день</t>
  </si>
  <si>
    <t>9 день</t>
  </si>
  <si>
    <t>10 день</t>
  </si>
  <si>
    <t>Суп картофельный с вермишелью</t>
  </si>
  <si>
    <t>Котлеты из кур припущенные</t>
  </si>
  <si>
    <t>Компот из смеси сухофруктов</t>
  </si>
  <si>
    <t>Обед</t>
  </si>
  <si>
    <t>Хлеб ржаной</t>
  </si>
  <si>
    <t>Суп картофельный с горохом</t>
  </si>
  <si>
    <t>Тефтели из говядины с рисом</t>
  </si>
  <si>
    <t>Компот из свежих яблок</t>
  </si>
  <si>
    <t>Борщ с картофелеи и белокачанной капустой</t>
  </si>
  <si>
    <t>Рыба тушеная с овощами</t>
  </si>
  <si>
    <t>Суп лапша домашняя</t>
  </si>
  <si>
    <t>Рис отварной</t>
  </si>
  <si>
    <t>Рассольник ленинградский</t>
  </si>
  <si>
    <t>Суп картофельный с рисом</t>
  </si>
  <si>
    <t>Котлеты из говядины</t>
  </si>
  <si>
    <t>Биточки из кур припущенные</t>
  </si>
  <si>
    <t>Фрикадельки из кур</t>
  </si>
  <si>
    <t>47</t>
  </si>
  <si>
    <t>283</t>
  </si>
  <si>
    <t>115</t>
  </si>
  <si>
    <t>114</t>
  </si>
  <si>
    <t>202</t>
  </si>
  <si>
    <t>227</t>
  </si>
  <si>
    <t>37</t>
  </si>
  <si>
    <t>172</t>
  </si>
  <si>
    <t>210</t>
  </si>
  <si>
    <t>224</t>
  </si>
  <si>
    <t>219</t>
  </si>
  <si>
    <t>80</t>
  </si>
  <si>
    <t>209</t>
  </si>
  <si>
    <t>200</t>
  </si>
  <si>
    <t>217</t>
  </si>
  <si>
    <t>118</t>
  </si>
  <si>
    <t>Соус сметанный с томатом</t>
  </si>
  <si>
    <t>Суп картофельный с горохом с гренками</t>
  </si>
  <si>
    <t>Бананы</t>
  </si>
  <si>
    <t>Салат из моркови</t>
  </si>
  <si>
    <t>Салат из белокачанной капусты</t>
  </si>
  <si>
    <t>Рыба запеченная</t>
  </si>
  <si>
    <t>189</t>
  </si>
  <si>
    <t>166</t>
  </si>
  <si>
    <t>453</t>
  </si>
  <si>
    <t>Итого за обед</t>
  </si>
  <si>
    <t>Курица в томатном соусе 60/50</t>
  </si>
  <si>
    <t>Салат из из капусты</t>
  </si>
  <si>
    <t>Плов из курицы</t>
  </si>
  <si>
    <t>Тефтели из говядины75/60</t>
  </si>
  <si>
    <t>Свекольник200/10</t>
  </si>
  <si>
    <t>Суп картофельный с пшеном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</si>
</sst>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"/>
    <numFmt numFmtId="173" formatCode="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7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3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73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3" fontId="6" fillId="0" borderId="1" xfId="0" applyNumberFormat="1" applyFont="1" applyFill="1" applyBorder="1" applyAlignment="1">
      <alignment vertical="center" wrapText="1"/>
    </xf>
    <xf numFmtId="173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/>
    </xf>
    <xf numFmtId="173" fontId="4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5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abSelected="1" workbookViewId="0">
      <selection activeCell="C45" sqref="C45"/>
    </sheetView>
  </sheetViews>
  <sheetFormatPr defaultColWidth="5.33203125" defaultRowHeight="13.8" x14ac:dyDescent="0.25"/>
  <cols>
    <col min="1" max="1" width="10.88671875" style="1" customWidth="1"/>
    <col min="2" max="2" width="7.109375" style="3" customWidth="1"/>
    <col min="3" max="3" width="40" style="20" customWidth="1"/>
    <col min="4" max="4" width="9.6640625" style="5" customWidth="1"/>
    <col min="5" max="5" width="9.88671875" style="42" customWidth="1"/>
    <col min="6" max="8" width="7.44140625" style="4" hidden="1" customWidth="1"/>
    <col min="9" max="9" width="7.88671875" style="4" hidden="1" customWidth="1"/>
    <col min="10" max="10" width="9.109375" style="1" hidden="1" customWidth="1"/>
    <col min="11" max="12" width="5.88671875" style="1" hidden="1" customWidth="1"/>
    <col min="13" max="13" width="8" style="1" hidden="1" customWidth="1"/>
    <col min="14" max="14" width="5.5546875" style="1" hidden="1" customWidth="1"/>
    <col min="15" max="15" width="9.44140625" style="1" hidden="1" customWidth="1"/>
    <col min="16" max="16" width="7.5546875" style="1" hidden="1" customWidth="1"/>
    <col min="17" max="18" width="7.88671875" style="1" hidden="1" customWidth="1"/>
    <col min="19" max="19" width="6.6640625" style="1" hidden="1" customWidth="1"/>
    <col min="20" max="24" width="0" style="1" hidden="1" customWidth="1"/>
    <col min="25" max="16384" width="5.33203125" style="1"/>
  </cols>
  <sheetData>
    <row r="1" spans="1:26" ht="18.75" customHeight="1" x14ac:dyDescent="0.25">
      <c r="A1" s="24" t="s">
        <v>14</v>
      </c>
      <c r="B1" s="102" t="s">
        <v>18</v>
      </c>
      <c r="C1" s="105" t="s">
        <v>0</v>
      </c>
      <c r="D1" s="108" t="s">
        <v>19</v>
      </c>
      <c r="E1" s="109" t="s">
        <v>32</v>
      </c>
      <c r="F1" s="99" t="s">
        <v>13</v>
      </c>
      <c r="G1" s="99"/>
      <c r="H1" s="99"/>
      <c r="I1" s="32" t="s">
        <v>17</v>
      </c>
      <c r="J1" s="100" t="s">
        <v>20</v>
      </c>
      <c r="K1" s="100"/>
      <c r="L1" s="100"/>
      <c r="M1" s="100"/>
      <c r="N1" s="100"/>
      <c r="O1" s="100" t="s">
        <v>26</v>
      </c>
      <c r="P1" s="100"/>
      <c r="Q1" s="100"/>
      <c r="R1" s="100"/>
      <c r="S1" s="100"/>
    </row>
    <row r="2" spans="1:26" ht="18.75" customHeight="1" x14ac:dyDescent="0.25">
      <c r="A2" s="33" t="s">
        <v>15</v>
      </c>
      <c r="B2" s="103"/>
      <c r="C2" s="106"/>
      <c r="D2" s="108"/>
      <c r="E2" s="110"/>
      <c r="F2" s="99" t="s">
        <v>1</v>
      </c>
      <c r="G2" s="99" t="s">
        <v>2</v>
      </c>
      <c r="H2" s="98" t="s">
        <v>3</v>
      </c>
      <c r="I2" s="101"/>
      <c r="J2" s="99" t="s">
        <v>21</v>
      </c>
      <c r="K2" s="99" t="s">
        <v>22</v>
      </c>
      <c r="L2" s="99" t="s">
        <v>23</v>
      </c>
      <c r="M2" s="99" t="s">
        <v>24</v>
      </c>
      <c r="N2" s="99" t="s">
        <v>25</v>
      </c>
      <c r="O2" s="99" t="s">
        <v>27</v>
      </c>
      <c r="P2" s="99" t="s">
        <v>28</v>
      </c>
      <c r="Q2" s="99" t="s">
        <v>29</v>
      </c>
      <c r="R2" s="99" t="s">
        <v>30</v>
      </c>
      <c r="S2" s="99" t="s">
        <v>31</v>
      </c>
      <c r="T2" s="18"/>
    </row>
    <row r="3" spans="1:26" ht="18.75" customHeight="1" x14ac:dyDescent="0.25">
      <c r="A3" s="68" t="s">
        <v>6</v>
      </c>
      <c r="B3" s="104"/>
      <c r="C3" s="107"/>
      <c r="D3" s="108"/>
      <c r="E3" s="111"/>
      <c r="F3" s="99"/>
      <c r="G3" s="99"/>
      <c r="H3" s="98"/>
      <c r="I3" s="101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6" ht="18.75" customHeight="1" x14ac:dyDescent="0.25">
      <c r="A4" s="89"/>
      <c r="B4" s="70" t="s">
        <v>56</v>
      </c>
      <c r="C4" s="36" t="s">
        <v>39</v>
      </c>
      <c r="D4" s="37">
        <v>200</v>
      </c>
      <c r="E4" s="48">
        <v>6.6</v>
      </c>
      <c r="F4" s="34"/>
      <c r="G4" s="34"/>
      <c r="H4" s="24"/>
      <c r="I4" s="38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6" ht="18.75" customHeight="1" x14ac:dyDescent="0.25">
      <c r="A5" s="96"/>
      <c r="B5" s="71">
        <v>209</v>
      </c>
      <c r="C5" s="36" t="s">
        <v>40</v>
      </c>
      <c r="D5" s="37">
        <v>90</v>
      </c>
      <c r="E5" s="48">
        <v>49.87</v>
      </c>
      <c r="F5" s="34"/>
      <c r="G5" s="34"/>
      <c r="H5" s="24"/>
      <c r="I5" s="38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6" ht="18.75" customHeight="1" x14ac:dyDescent="0.25">
      <c r="A6" s="96"/>
      <c r="B6" s="80">
        <v>241</v>
      </c>
      <c r="C6" s="21" t="s">
        <v>5</v>
      </c>
      <c r="D6" s="9">
        <v>130</v>
      </c>
      <c r="E6" s="31">
        <v>11.65</v>
      </c>
      <c r="F6" s="34"/>
      <c r="G6" s="34"/>
      <c r="H6" s="24"/>
      <c r="I6" s="38"/>
      <c r="J6" s="34"/>
      <c r="K6" s="34"/>
      <c r="L6" s="34"/>
      <c r="M6" s="34"/>
      <c r="N6" s="34"/>
      <c r="O6" s="34"/>
      <c r="P6" s="34"/>
      <c r="Q6" s="34"/>
      <c r="R6" s="34"/>
      <c r="S6" s="34"/>
      <c r="Z6" s="90"/>
    </row>
    <row r="7" spans="1:26" ht="18.75" customHeight="1" x14ac:dyDescent="0.25">
      <c r="A7" s="96"/>
      <c r="B7" s="14" t="s">
        <v>80</v>
      </c>
      <c r="C7" s="21" t="s">
        <v>72</v>
      </c>
      <c r="D7" s="9">
        <v>30</v>
      </c>
      <c r="E7" s="65">
        <v>1.9</v>
      </c>
      <c r="F7" s="34"/>
      <c r="G7" s="34"/>
      <c r="H7" s="24"/>
      <c r="I7" s="38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6" ht="18.75" customHeight="1" x14ac:dyDescent="0.25">
      <c r="A8" s="96"/>
      <c r="B8" s="73" t="s">
        <v>57</v>
      </c>
      <c r="C8" s="36" t="s">
        <v>41</v>
      </c>
      <c r="D8" s="37">
        <v>180</v>
      </c>
      <c r="E8" s="39">
        <v>4.17</v>
      </c>
      <c r="F8" s="34"/>
      <c r="G8" s="34"/>
      <c r="H8" s="24"/>
      <c r="I8" s="38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6" ht="18.75" customHeight="1" x14ac:dyDescent="0.3">
      <c r="A9" s="96"/>
      <c r="B9" s="74" t="s">
        <v>58</v>
      </c>
      <c r="C9" s="27" t="s">
        <v>4</v>
      </c>
      <c r="D9" s="7">
        <v>60</v>
      </c>
      <c r="E9" s="41">
        <v>3.24</v>
      </c>
      <c r="F9" s="34"/>
      <c r="G9" s="34"/>
      <c r="H9" s="24"/>
      <c r="I9" s="38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6" ht="18.75" customHeight="1" x14ac:dyDescent="0.25">
      <c r="A10" s="96"/>
      <c r="B10" s="75" t="s">
        <v>59</v>
      </c>
      <c r="C10" s="36" t="s">
        <v>43</v>
      </c>
      <c r="D10" s="37">
        <v>47</v>
      </c>
      <c r="E10" s="39">
        <v>2.57</v>
      </c>
      <c r="F10" s="34"/>
      <c r="G10" s="34"/>
      <c r="H10" s="24"/>
      <c r="I10" s="38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6" ht="18.75" customHeight="1" x14ac:dyDescent="0.3">
      <c r="A11" s="97"/>
      <c r="B11" s="43"/>
      <c r="C11" s="44" t="s">
        <v>81</v>
      </c>
      <c r="D11" s="54">
        <f>SUM(D4:D10)</f>
        <v>737</v>
      </c>
      <c r="E11" s="55">
        <f>E4+E5+E6+E7+E8+E9+E10</f>
        <v>80</v>
      </c>
      <c r="F11" s="34"/>
      <c r="G11" s="34"/>
      <c r="H11" s="24"/>
      <c r="I11" s="38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26" ht="18.75" customHeight="1" x14ac:dyDescent="0.3">
      <c r="A12" s="64"/>
      <c r="B12" s="11"/>
      <c r="C12" s="23"/>
      <c r="D12" s="12"/>
      <c r="E12" s="48"/>
      <c r="F12" s="34"/>
      <c r="G12" s="34"/>
      <c r="H12" s="24"/>
      <c r="I12" s="38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26" ht="27.6" x14ac:dyDescent="0.25">
      <c r="A13" s="68" t="s">
        <v>7</v>
      </c>
      <c r="B13" s="79" t="s">
        <v>62</v>
      </c>
      <c r="C13" s="36" t="s">
        <v>47</v>
      </c>
      <c r="D13" s="37">
        <v>200</v>
      </c>
      <c r="E13" s="39">
        <v>6.23</v>
      </c>
      <c r="F13" s="16"/>
      <c r="G13" s="16"/>
      <c r="H13" s="8"/>
      <c r="I13" s="10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"/>
      <c r="U13" s="2"/>
      <c r="V13" s="2"/>
      <c r="W13" s="2"/>
      <c r="X13" s="2"/>
      <c r="Y13" s="2"/>
    </row>
    <row r="14" spans="1:26" ht="18.75" customHeight="1" x14ac:dyDescent="0.25">
      <c r="A14" s="91"/>
      <c r="B14" s="72" t="s">
        <v>60</v>
      </c>
      <c r="C14" s="25" t="s">
        <v>45</v>
      </c>
      <c r="D14" s="9">
        <v>90</v>
      </c>
      <c r="E14" s="31">
        <v>54.71</v>
      </c>
      <c r="F14" s="16"/>
      <c r="G14" s="16"/>
      <c r="H14" s="8"/>
      <c r="I14" s="1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"/>
      <c r="U14" s="2"/>
      <c r="V14" s="2"/>
      <c r="W14" s="2"/>
      <c r="X14" s="2"/>
      <c r="Y14" s="2"/>
    </row>
    <row r="15" spans="1:26" ht="33.75" customHeight="1" x14ac:dyDescent="0.25">
      <c r="A15" s="87"/>
      <c r="B15" s="15" t="s">
        <v>66</v>
      </c>
      <c r="C15" s="19" t="s">
        <v>35</v>
      </c>
      <c r="D15" s="9">
        <v>130</v>
      </c>
      <c r="E15" s="31">
        <v>8.01</v>
      </c>
      <c r="F15" s="16"/>
      <c r="G15" s="16"/>
      <c r="H15" s="8"/>
      <c r="I15" s="1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"/>
      <c r="U15" s="2"/>
      <c r="V15" s="2"/>
      <c r="W15" s="2"/>
      <c r="X15" s="2"/>
      <c r="Y15" s="2"/>
    </row>
    <row r="16" spans="1:26" ht="18.75" customHeight="1" x14ac:dyDescent="0.25">
      <c r="A16" s="96"/>
      <c r="B16" s="77">
        <v>463</v>
      </c>
      <c r="C16" s="21" t="s">
        <v>11</v>
      </c>
      <c r="D16" s="9">
        <v>30</v>
      </c>
      <c r="E16" s="65">
        <v>1.9</v>
      </c>
      <c r="F16" s="34"/>
      <c r="G16" s="34"/>
      <c r="H16" s="24"/>
      <c r="I16" s="38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1:25" ht="18.75" customHeight="1" x14ac:dyDescent="0.25">
      <c r="A17" s="96"/>
      <c r="B17" s="77">
        <v>282</v>
      </c>
      <c r="C17" s="21" t="s">
        <v>46</v>
      </c>
      <c r="D17" s="9">
        <v>180</v>
      </c>
      <c r="E17" s="65">
        <v>4.25</v>
      </c>
      <c r="F17" s="34"/>
      <c r="G17" s="34"/>
      <c r="H17" s="24"/>
      <c r="I17" s="38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1:25" ht="18.75" customHeight="1" x14ac:dyDescent="0.3">
      <c r="A18" s="96"/>
      <c r="B18" s="74" t="s">
        <v>58</v>
      </c>
      <c r="C18" s="27" t="s">
        <v>4</v>
      </c>
      <c r="D18" s="7">
        <v>60</v>
      </c>
      <c r="E18" s="41">
        <v>3.24</v>
      </c>
      <c r="F18" s="34"/>
      <c r="G18" s="34"/>
      <c r="H18" s="24"/>
      <c r="I18" s="38"/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1:25" ht="18.75" customHeight="1" x14ac:dyDescent="0.25">
      <c r="A19" s="96"/>
      <c r="B19" s="81" t="s">
        <v>71</v>
      </c>
      <c r="C19" s="36" t="s">
        <v>43</v>
      </c>
      <c r="D19" s="37">
        <v>30</v>
      </c>
      <c r="E19" s="39">
        <v>1.66</v>
      </c>
      <c r="F19" s="34"/>
      <c r="G19" s="34"/>
      <c r="H19" s="24"/>
      <c r="I19" s="38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25" ht="18.75" customHeight="1" x14ac:dyDescent="0.3">
      <c r="A20" s="97"/>
      <c r="B20" s="43"/>
      <c r="C20" s="44" t="s">
        <v>16</v>
      </c>
      <c r="D20" s="54">
        <f>D13+D14+D15+D16+D17+D18+D19</f>
        <v>720</v>
      </c>
      <c r="E20" s="86">
        <f>SUM(E13:E19)</f>
        <v>80</v>
      </c>
      <c r="F20" s="34"/>
      <c r="G20" s="34"/>
      <c r="H20" s="24"/>
      <c r="I20" s="38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25" ht="18.75" customHeight="1" x14ac:dyDescent="0.3">
      <c r="A21" s="64"/>
      <c r="B21" s="11"/>
      <c r="C21" s="23"/>
      <c r="D21" s="12"/>
      <c r="E21" s="48"/>
      <c r="F21" s="34"/>
      <c r="G21" s="34"/>
      <c r="H21" s="24"/>
      <c r="I21" s="38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1:25" ht="18.75" customHeight="1" x14ac:dyDescent="0.25">
      <c r="A22" s="68" t="s">
        <v>8</v>
      </c>
      <c r="B22" s="76">
        <v>45</v>
      </c>
      <c r="C22" s="36" t="s">
        <v>73</v>
      </c>
      <c r="D22" s="37">
        <v>200</v>
      </c>
      <c r="E22" s="39">
        <v>8.26</v>
      </c>
      <c r="F22" s="16"/>
      <c r="G22" s="16"/>
      <c r="H22" s="8"/>
      <c r="I22" s="10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"/>
      <c r="U22" s="2"/>
      <c r="V22" s="2"/>
      <c r="W22" s="2"/>
      <c r="X22" s="2"/>
      <c r="Y22" s="2"/>
    </row>
    <row r="23" spans="1:25" ht="18.75" customHeight="1" x14ac:dyDescent="0.25">
      <c r="A23" s="89"/>
      <c r="B23" s="79" t="s">
        <v>63</v>
      </c>
      <c r="C23" s="26" t="s">
        <v>48</v>
      </c>
      <c r="D23" s="9">
        <v>160</v>
      </c>
      <c r="E23" s="31">
        <v>31.19</v>
      </c>
      <c r="F23" s="16"/>
      <c r="G23" s="16"/>
      <c r="H23" s="8"/>
      <c r="I23" s="10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"/>
      <c r="U23" s="2"/>
      <c r="V23" s="2"/>
      <c r="W23" s="2"/>
      <c r="X23" s="2"/>
      <c r="Y23" s="2"/>
    </row>
    <row r="24" spans="1:25" ht="18.75" customHeight="1" x14ac:dyDescent="0.25">
      <c r="A24" s="96"/>
      <c r="B24" s="80">
        <v>241</v>
      </c>
      <c r="C24" s="21" t="s">
        <v>5</v>
      </c>
      <c r="D24" s="9">
        <v>150</v>
      </c>
      <c r="E24" s="31">
        <v>13.44</v>
      </c>
      <c r="F24" s="34"/>
      <c r="G24" s="34"/>
      <c r="H24" s="24"/>
      <c r="I24" s="38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25" ht="18.75" customHeight="1" x14ac:dyDescent="0.25">
      <c r="A25" s="96"/>
      <c r="B25" s="73" t="s">
        <v>57</v>
      </c>
      <c r="C25" s="36" t="s">
        <v>41</v>
      </c>
      <c r="D25" s="37">
        <v>200</v>
      </c>
      <c r="E25" s="39">
        <v>4.6399999999999997</v>
      </c>
      <c r="F25" s="34"/>
      <c r="G25" s="34"/>
      <c r="H25" s="24"/>
      <c r="I25" s="38"/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25" ht="18.75" customHeight="1" x14ac:dyDescent="0.3">
      <c r="A26" s="96"/>
      <c r="B26" s="75" t="s">
        <v>58</v>
      </c>
      <c r="C26" s="27" t="s">
        <v>4</v>
      </c>
      <c r="D26" s="7">
        <v>60</v>
      </c>
      <c r="E26" s="41">
        <v>3.24</v>
      </c>
      <c r="F26" s="34"/>
      <c r="G26" s="34"/>
      <c r="H26" s="24"/>
      <c r="I26" s="38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25" ht="18.75" customHeight="1" x14ac:dyDescent="0.25">
      <c r="A27" s="96"/>
      <c r="B27" s="75" t="s">
        <v>59</v>
      </c>
      <c r="C27" s="36" t="s">
        <v>43</v>
      </c>
      <c r="D27" s="37">
        <v>31</v>
      </c>
      <c r="E27" s="39">
        <v>1.66</v>
      </c>
      <c r="F27" s="34"/>
      <c r="G27" s="34"/>
      <c r="H27" s="24"/>
      <c r="I27" s="38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25" ht="18.75" customHeight="1" x14ac:dyDescent="0.25">
      <c r="A28" s="96"/>
      <c r="B28" s="81" t="s">
        <v>71</v>
      </c>
      <c r="C28" s="36" t="s">
        <v>74</v>
      </c>
      <c r="D28" s="37">
        <v>100</v>
      </c>
      <c r="E28" s="39">
        <v>17.57</v>
      </c>
      <c r="F28" s="34"/>
      <c r="G28" s="34"/>
      <c r="H28" s="24"/>
      <c r="I28" s="38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25" ht="18.75" customHeight="1" x14ac:dyDescent="0.3">
      <c r="A29" s="85"/>
      <c r="B29" s="43"/>
      <c r="C29" s="44" t="s">
        <v>81</v>
      </c>
      <c r="D29" s="54">
        <f>SUM(D22:D28)</f>
        <v>901</v>
      </c>
      <c r="E29" s="86">
        <f>SUM(E22:E28)</f>
        <v>80</v>
      </c>
      <c r="F29" s="34"/>
      <c r="G29" s="34"/>
      <c r="H29" s="24"/>
      <c r="I29" s="38"/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1:25" ht="18.75" customHeight="1" x14ac:dyDescent="0.3">
      <c r="A30" s="85"/>
      <c r="B30" s="49"/>
      <c r="C30" s="23"/>
      <c r="D30" s="12"/>
      <c r="E30" s="48"/>
      <c r="F30" s="34"/>
      <c r="G30" s="34"/>
      <c r="H30" s="24"/>
      <c r="I30" s="38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25" ht="18.75" customHeight="1" x14ac:dyDescent="0.25">
      <c r="A31" s="68" t="s">
        <v>9</v>
      </c>
      <c r="B31" s="78">
        <v>56</v>
      </c>
      <c r="C31" s="25" t="s">
        <v>49</v>
      </c>
      <c r="D31" s="12">
        <v>200</v>
      </c>
      <c r="E31" s="40">
        <v>4.9400000000000004</v>
      </c>
      <c r="F31" s="16"/>
      <c r="G31" s="16"/>
      <c r="H31" s="8"/>
      <c r="I31" s="10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"/>
      <c r="U31" s="2"/>
      <c r="V31" s="2"/>
      <c r="W31" s="2"/>
      <c r="X31" s="2"/>
      <c r="Y31" s="2"/>
    </row>
    <row r="32" spans="1:25" ht="18.75" customHeight="1" x14ac:dyDescent="0.25">
      <c r="A32" s="91"/>
      <c r="B32" s="82" t="s">
        <v>64</v>
      </c>
      <c r="C32" s="36" t="s">
        <v>82</v>
      </c>
      <c r="D32" s="37">
        <v>110</v>
      </c>
      <c r="E32" s="39">
        <v>53.76</v>
      </c>
      <c r="F32" s="16"/>
      <c r="G32" s="16"/>
      <c r="H32" s="8"/>
      <c r="I32" s="10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"/>
      <c r="U32" s="2"/>
      <c r="V32" s="2"/>
      <c r="W32" s="2"/>
      <c r="X32" s="2"/>
      <c r="Y32" s="2"/>
    </row>
    <row r="33" spans="1:19" ht="18.75" customHeight="1" x14ac:dyDescent="0.25">
      <c r="A33" s="113" t="s">
        <v>42</v>
      </c>
      <c r="B33" s="82" t="s">
        <v>65</v>
      </c>
      <c r="C33" s="36" t="s">
        <v>50</v>
      </c>
      <c r="D33" s="37">
        <v>150</v>
      </c>
      <c r="E33" s="39">
        <v>11.09</v>
      </c>
      <c r="F33" s="34"/>
      <c r="G33" s="34"/>
      <c r="H33" s="24"/>
      <c r="I33" s="38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1:19" ht="18.75" customHeight="1" x14ac:dyDescent="0.25">
      <c r="A34" s="96"/>
      <c r="B34" s="77">
        <v>282</v>
      </c>
      <c r="C34" s="21" t="s">
        <v>46</v>
      </c>
      <c r="D34" s="9">
        <v>180</v>
      </c>
      <c r="E34" s="65">
        <v>3.83</v>
      </c>
      <c r="F34" s="34"/>
      <c r="G34" s="34"/>
      <c r="H34" s="24"/>
      <c r="I34" s="38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ht="18.75" customHeight="1" x14ac:dyDescent="0.3">
      <c r="A35" s="96"/>
      <c r="B35" s="74" t="s">
        <v>58</v>
      </c>
      <c r="C35" s="27" t="s">
        <v>4</v>
      </c>
      <c r="D35" s="7">
        <v>73</v>
      </c>
      <c r="E35" s="41">
        <v>3.95</v>
      </c>
      <c r="F35" s="34"/>
      <c r="G35" s="34"/>
      <c r="H35" s="24"/>
      <c r="I35" s="38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ht="18.75" customHeight="1" x14ac:dyDescent="0.25">
      <c r="A36" s="96"/>
      <c r="B36" s="75" t="s">
        <v>59</v>
      </c>
      <c r="C36" s="36" t="s">
        <v>43</v>
      </c>
      <c r="D36" s="37">
        <v>45</v>
      </c>
      <c r="E36" s="39">
        <v>2.4300000000000002</v>
      </c>
      <c r="F36" s="34"/>
      <c r="G36" s="34"/>
      <c r="H36" s="24"/>
      <c r="I36" s="38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ht="18.75" customHeight="1" x14ac:dyDescent="0.25">
      <c r="A37" s="96"/>
      <c r="B37" s="81"/>
      <c r="C37" s="36"/>
      <c r="D37" s="7"/>
      <c r="E37" s="66"/>
      <c r="F37" s="34"/>
      <c r="G37" s="34"/>
      <c r="H37" s="24"/>
      <c r="I37" s="38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ht="18.75" customHeight="1" x14ac:dyDescent="0.3">
      <c r="A38" s="53"/>
      <c r="B38" s="43"/>
      <c r="C38" s="44" t="s">
        <v>81</v>
      </c>
      <c r="D38" s="54">
        <f>SUM(D31:D37)</f>
        <v>758</v>
      </c>
      <c r="E38" s="55">
        <f>SUM(E31:E37)</f>
        <v>80</v>
      </c>
      <c r="F38" s="34"/>
      <c r="G38" s="34"/>
      <c r="H38" s="24"/>
      <c r="I38" s="38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9" ht="18.75" customHeight="1" x14ac:dyDescent="0.3">
      <c r="A39" s="68" t="s">
        <v>10</v>
      </c>
      <c r="B39" s="28"/>
      <c r="C39" s="27"/>
      <c r="D39" s="7"/>
      <c r="E39" s="41"/>
      <c r="F39" s="34"/>
      <c r="G39" s="34"/>
      <c r="H39" s="24"/>
      <c r="I39" s="38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s="59" customFormat="1" ht="18.75" customHeight="1" x14ac:dyDescent="0.3">
      <c r="A40" s="114" t="s">
        <v>42</v>
      </c>
      <c r="B40" s="76">
        <v>9</v>
      </c>
      <c r="C40" s="27" t="s">
        <v>83</v>
      </c>
      <c r="D40" s="7">
        <v>35</v>
      </c>
      <c r="E40" s="66">
        <v>2.7</v>
      </c>
      <c r="F40" s="56"/>
      <c r="G40" s="56"/>
      <c r="H40" s="57"/>
      <c r="I40" s="58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1:19" s="59" customFormat="1" ht="18.75" customHeight="1" x14ac:dyDescent="0.3">
      <c r="A41" s="115"/>
      <c r="B41" s="95"/>
      <c r="C41" s="27" t="s">
        <v>87</v>
      </c>
      <c r="D41" s="7">
        <v>200</v>
      </c>
      <c r="E41" s="66">
        <v>5</v>
      </c>
      <c r="F41" s="56"/>
      <c r="G41" s="56"/>
      <c r="H41" s="57"/>
      <c r="I41" s="58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19" ht="18.75" customHeight="1" x14ac:dyDescent="0.25">
      <c r="A42" s="115"/>
      <c r="B42" s="83"/>
      <c r="C42" s="36" t="s">
        <v>84</v>
      </c>
      <c r="D42" s="37">
        <v>180</v>
      </c>
      <c r="E42" s="39">
        <v>62.46</v>
      </c>
      <c r="F42" s="17"/>
      <c r="G42" s="17"/>
      <c r="H42" s="17"/>
      <c r="I42" s="17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ht="18.75" customHeight="1" x14ac:dyDescent="0.25">
      <c r="A43" s="115"/>
      <c r="B43" s="73" t="s">
        <v>57</v>
      </c>
      <c r="C43" s="36" t="s">
        <v>41</v>
      </c>
      <c r="D43" s="37">
        <v>180</v>
      </c>
      <c r="E43" s="39">
        <v>4.17</v>
      </c>
      <c r="F43" s="17"/>
      <c r="G43" s="17"/>
      <c r="H43" s="17"/>
      <c r="I43" s="17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ht="18.75" customHeight="1" x14ac:dyDescent="0.3">
      <c r="A44" s="115"/>
      <c r="B44" s="74" t="s">
        <v>58</v>
      </c>
      <c r="C44" s="27" t="s">
        <v>4</v>
      </c>
      <c r="D44" s="7">
        <v>60</v>
      </c>
      <c r="E44" s="41">
        <v>3.24</v>
      </c>
      <c r="F44" s="6">
        <v>1</v>
      </c>
      <c r="G44" s="6">
        <v>3.64</v>
      </c>
      <c r="H44" s="6">
        <v>5.8</v>
      </c>
      <c r="I44" s="6">
        <v>81.599999999999994</v>
      </c>
      <c r="J44" s="30">
        <v>55.2</v>
      </c>
      <c r="K44" s="30">
        <v>0.02</v>
      </c>
      <c r="L44" s="30">
        <v>0.06</v>
      </c>
      <c r="M44" s="30">
        <v>9.5399999999999991</v>
      </c>
      <c r="N44" s="30">
        <v>0</v>
      </c>
      <c r="O44" s="30">
        <v>125.4</v>
      </c>
      <c r="P44" s="30">
        <v>27.6</v>
      </c>
      <c r="Q44" s="30">
        <v>9</v>
      </c>
      <c r="R44" s="30">
        <v>33</v>
      </c>
      <c r="S44" s="30">
        <v>0.48</v>
      </c>
    </row>
    <row r="45" spans="1:19" ht="18.75" customHeight="1" x14ac:dyDescent="0.25">
      <c r="A45" s="115"/>
      <c r="B45" s="75" t="s">
        <v>59</v>
      </c>
      <c r="C45" s="36" t="s">
        <v>43</v>
      </c>
      <c r="D45" s="37">
        <v>45</v>
      </c>
      <c r="E45" s="39">
        <v>2.4300000000000002</v>
      </c>
      <c r="F45" s="6">
        <v>2.1</v>
      </c>
      <c r="G45" s="6">
        <v>2.2000000000000002</v>
      </c>
      <c r="H45" s="6">
        <v>15</v>
      </c>
      <c r="I45" s="6">
        <v>89</v>
      </c>
      <c r="J45" s="31">
        <v>217.6</v>
      </c>
      <c r="K45" s="31">
        <v>0.12</v>
      </c>
      <c r="L45" s="31">
        <v>6.9999999999999993E-2</v>
      </c>
      <c r="M45" s="31">
        <v>19.86</v>
      </c>
      <c r="N45" s="31">
        <v>0</v>
      </c>
      <c r="O45" s="31">
        <v>513.89</v>
      </c>
      <c r="P45" s="31">
        <v>21.330000000000002</v>
      </c>
      <c r="Q45" s="31">
        <v>31.109999999999996</v>
      </c>
      <c r="R45" s="31">
        <v>66.459999999999994</v>
      </c>
      <c r="S45" s="31">
        <v>1.05</v>
      </c>
    </row>
    <row r="46" spans="1:19" ht="18.75" customHeight="1" x14ac:dyDescent="0.3">
      <c r="A46" s="116"/>
      <c r="B46" s="45"/>
      <c r="C46" s="44" t="s">
        <v>81</v>
      </c>
      <c r="D46" s="22">
        <f>SUM(D40:D45)</f>
        <v>700</v>
      </c>
      <c r="E46" s="46">
        <f>SUM(E40:E45)</f>
        <v>80</v>
      </c>
      <c r="F46" s="6"/>
      <c r="G46" s="6"/>
      <c r="H46" s="6"/>
      <c r="I46" s="6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ht="18.75" customHeight="1" x14ac:dyDescent="0.3">
      <c r="A47" s="60"/>
      <c r="B47" s="35"/>
      <c r="C47" s="27"/>
      <c r="D47" s="7"/>
      <c r="E47" s="41"/>
      <c r="F47" s="6"/>
      <c r="G47" s="6"/>
      <c r="H47" s="6"/>
      <c r="I47" s="6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19" ht="18.75" customHeight="1" x14ac:dyDescent="0.25">
      <c r="A48" s="68" t="s">
        <v>33</v>
      </c>
      <c r="B48" s="69" t="s">
        <v>67</v>
      </c>
      <c r="C48" s="19" t="s">
        <v>52</v>
      </c>
      <c r="D48" s="9">
        <v>200</v>
      </c>
      <c r="E48" s="31">
        <v>4.9000000000000004</v>
      </c>
      <c r="F48" s="6">
        <v>0.2</v>
      </c>
      <c r="G48" s="6">
        <v>0.1</v>
      </c>
      <c r="H48" s="6">
        <v>12.2</v>
      </c>
      <c r="I48" s="6">
        <v>42.5</v>
      </c>
      <c r="J48" s="30">
        <v>1.8</v>
      </c>
      <c r="K48" s="30">
        <v>0</v>
      </c>
      <c r="L48" s="30">
        <v>0</v>
      </c>
      <c r="M48" s="30">
        <v>3.6</v>
      </c>
      <c r="N48" s="30">
        <v>0</v>
      </c>
      <c r="O48" s="30">
        <v>100.08</v>
      </c>
      <c r="P48" s="30">
        <v>5.76</v>
      </c>
      <c r="Q48" s="30">
        <v>3.24</v>
      </c>
      <c r="R48" s="30">
        <v>3.96</v>
      </c>
      <c r="S48" s="30">
        <v>0.79</v>
      </c>
    </row>
    <row r="49" spans="1:25" ht="18.75" customHeight="1" x14ac:dyDescent="0.25">
      <c r="A49" s="87"/>
      <c r="B49" s="15" t="s">
        <v>68</v>
      </c>
      <c r="C49" s="36" t="s">
        <v>54</v>
      </c>
      <c r="D49" s="37">
        <v>90</v>
      </c>
      <c r="E49" s="48">
        <v>49.89</v>
      </c>
      <c r="F49" s="6"/>
      <c r="G49" s="6"/>
      <c r="H49" s="6"/>
      <c r="I49" s="6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25" s="59" customFormat="1" ht="18.75" customHeight="1" x14ac:dyDescent="0.3">
      <c r="A50" s="92" t="s">
        <v>42</v>
      </c>
      <c r="B50" s="80">
        <v>241</v>
      </c>
      <c r="C50" s="21" t="s">
        <v>5</v>
      </c>
      <c r="D50" s="9">
        <v>150</v>
      </c>
      <c r="E50" s="31">
        <v>13.46</v>
      </c>
      <c r="F50" s="47" t="e">
        <f>F44+F45+#REF!+F48+#REF!</f>
        <v>#REF!</v>
      </c>
      <c r="G50" s="47" t="e">
        <f>G44+G45+#REF!+G48+#REF!</f>
        <v>#REF!</v>
      </c>
      <c r="H50" s="47" t="e">
        <f>H44+H45+#REF!+H48+#REF!</f>
        <v>#REF!</v>
      </c>
      <c r="I50" s="47" t="e">
        <f>I44+I45+#REF!+I48+#REF!</f>
        <v>#REF!</v>
      </c>
      <c r="J50" s="46" t="e">
        <f>J44+J45+#REF!+J48+#REF!</f>
        <v>#REF!</v>
      </c>
      <c r="K50" s="46" t="e">
        <f>K44+K45+#REF!+K48+#REF!</f>
        <v>#REF!</v>
      </c>
      <c r="L50" s="46" t="e">
        <f>L44+L45+#REF!+L48+#REF!</f>
        <v>#REF!</v>
      </c>
      <c r="M50" s="46" t="e">
        <f>M44+M45+#REF!+M48+#REF!</f>
        <v>#REF!</v>
      </c>
      <c r="N50" s="46" t="e">
        <f>N44+N45+#REF!+N48+#REF!</f>
        <v>#REF!</v>
      </c>
      <c r="O50" s="46" t="e">
        <f>O44+O45+#REF!+O48+#REF!</f>
        <v>#REF!</v>
      </c>
      <c r="P50" s="46" t="e">
        <f>P44+P45+#REF!+P48+#REF!</f>
        <v>#REF!</v>
      </c>
      <c r="Q50" s="46" t="e">
        <f>Q44+Q45+#REF!+Q48+#REF!</f>
        <v>#REF!</v>
      </c>
      <c r="R50" s="46" t="e">
        <f>R44+R45+#REF!+R48+#REF!</f>
        <v>#REF!</v>
      </c>
      <c r="S50" s="46" t="e">
        <f>S44+S45+#REF!+S48+#REF!</f>
        <v>#REF!</v>
      </c>
    </row>
    <row r="51" spans="1:25" ht="18.75" customHeight="1" x14ac:dyDescent="0.25">
      <c r="A51" s="84"/>
      <c r="B51" s="14" t="s">
        <v>80</v>
      </c>
      <c r="C51" s="21" t="s">
        <v>72</v>
      </c>
      <c r="D51" s="9">
        <v>30</v>
      </c>
      <c r="E51" s="65">
        <v>3.23</v>
      </c>
    </row>
    <row r="52" spans="1:25" ht="18.75" customHeight="1" x14ac:dyDescent="0.25">
      <c r="A52" s="84"/>
      <c r="B52" s="77">
        <v>282</v>
      </c>
      <c r="C52" s="21" t="s">
        <v>46</v>
      </c>
      <c r="D52" s="9">
        <v>180</v>
      </c>
      <c r="E52" s="65">
        <v>3.83</v>
      </c>
    </row>
    <row r="53" spans="1:25" ht="18.75" customHeight="1" x14ac:dyDescent="0.3">
      <c r="A53" s="84"/>
      <c r="B53" s="74" t="s">
        <v>58</v>
      </c>
      <c r="C53" s="27" t="s">
        <v>4</v>
      </c>
      <c r="D53" s="7">
        <v>50</v>
      </c>
      <c r="E53" s="41">
        <v>2.8</v>
      </c>
    </row>
    <row r="54" spans="1:25" ht="18.75" customHeight="1" x14ac:dyDescent="0.25">
      <c r="A54" s="84"/>
      <c r="B54" s="75" t="s">
        <v>59</v>
      </c>
      <c r="C54" s="36" t="s">
        <v>43</v>
      </c>
      <c r="D54" s="37">
        <v>35</v>
      </c>
      <c r="E54" s="39">
        <v>1.89</v>
      </c>
    </row>
    <row r="55" spans="1:25" ht="18.75" customHeight="1" x14ac:dyDescent="0.3">
      <c r="A55" s="60"/>
      <c r="B55" s="45"/>
      <c r="C55" s="44" t="s">
        <v>81</v>
      </c>
      <c r="D55" s="22">
        <f>SUM(D48:D54)</f>
        <v>735</v>
      </c>
      <c r="E55" s="46">
        <f>SUM(E48:E54)</f>
        <v>80</v>
      </c>
    </row>
    <row r="56" spans="1:25" ht="18.75" customHeight="1" x14ac:dyDescent="0.3">
      <c r="A56" s="68" t="s">
        <v>34</v>
      </c>
      <c r="B56" s="50"/>
      <c r="C56" s="23"/>
      <c r="D56" s="51"/>
      <c r="E56" s="52"/>
    </row>
    <row r="57" spans="1:25" ht="18.75" customHeight="1" x14ac:dyDescent="0.25">
      <c r="A57" s="89"/>
      <c r="B57" s="76">
        <v>45</v>
      </c>
      <c r="C57" s="36" t="s">
        <v>44</v>
      </c>
      <c r="D57" s="37">
        <v>200</v>
      </c>
      <c r="E57" s="39">
        <v>6.96</v>
      </c>
    </row>
    <row r="58" spans="1:25" ht="18.75" customHeight="1" x14ac:dyDescent="0.25">
      <c r="A58" s="85" t="s">
        <v>42</v>
      </c>
      <c r="B58" s="70" t="s">
        <v>78</v>
      </c>
      <c r="C58" s="19" t="s">
        <v>53</v>
      </c>
      <c r="D58" s="9">
        <v>75</v>
      </c>
      <c r="E58" s="31">
        <v>53.74</v>
      </c>
    </row>
    <row r="59" spans="1:25" ht="18.75" customHeight="1" x14ac:dyDescent="0.25">
      <c r="A59" s="85"/>
      <c r="B59" s="15" t="s">
        <v>61</v>
      </c>
      <c r="C59" s="25" t="s">
        <v>12</v>
      </c>
      <c r="D59" s="9">
        <v>150</v>
      </c>
      <c r="E59" s="31">
        <v>7.37</v>
      </c>
    </row>
    <row r="60" spans="1:25" s="59" customFormat="1" ht="18.75" customHeight="1" x14ac:dyDescent="0.3">
      <c r="A60" s="85"/>
      <c r="B60" s="77">
        <v>463</v>
      </c>
      <c r="C60" s="21" t="s">
        <v>11</v>
      </c>
      <c r="D60" s="9">
        <v>30</v>
      </c>
      <c r="E60" s="65">
        <v>1.9</v>
      </c>
      <c r="F60" s="61"/>
      <c r="G60" s="61"/>
      <c r="H60" s="61"/>
      <c r="I60" s="61"/>
    </row>
    <row r="61" spans="1:25" ht="18.75" customHeight="1" x14ac:dyDescent="0.25">
      <c r="A61" s="85"/>
      <c r="B61" s="73" t="s">
        <v>57</v>
      </c>
      <c r="C61" s="36" t="s">
        <v>41</v>
      </c>
      <c r="D61" s="37">
        <v>180</v>
      </c>
      <c r="E61" s="39">
        <v>4.17</v>
      </c>
      <c r="F61" s="13"/>
      <c r="G61" s="13"/>
      <c r="H61" s="13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8.75" customHeight="1" x14ac:dyDescent="0.3">
      <c r="A62" s="85"/>
      <c r="B62" s="74" t="s">
        <v>58</v>
      </c>
      <c r="C62" s="27" t="s">
        <v>4</v>
      </c>
      <c r="D62" s="7">
        <v>60</v>
      </c>
      <c r="E62" s="41">
        <v>3.24</v>
      </c>
      <c r="F62" s="13"/>
      <c r="G62" s="13"/>
      <c r="H62" s="13"/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8.75" customHeight="1" x14ac:dyDescent="0.25">
      <c r="A63" s="85"/>
      <c r="B63" s="81" t="s">
        <v>71</v>
      </c>
      <c r="C63" s="36" t="s">
        <v>43</v>
      </c>
      <c r="D63" s="7">
        <v>48</v>
      </c>
      <c r="E63" s="66">
        <v>2.62</v>
      </c>
    </row>
    <row r="64" spans="1:25" ht="18.75" customHeight="1" x14ac:dyDescent="0.3">
      <c r="A64" s="60"/>
      <c r="B64" s="45"/>
      <c r="C64" s="44" t="s">
        <v>81</v>
      </c>
      <c r="D64" s="22">
        <f>SUM(D57:D63)</f>
        <v>743</v>
      </c>
      <c r="E64" s="46">
        <f>SUM(E57:E63)</f>
        <v>80.000000000000014</v>
      </c>
    </row>
    <row r="65" spans="1:9" ht="18.75" customHeight="1" x14ac:dyDescent="0.3">
      <c r="A65" s="68" t="s">
        <v>36</v>
      </c>
      <c r="B65" s="28"/>
      <c r="C65" s="27"/>
      <c r="D65" s="7"/>
      <c r="E65" s="41"/>
    </row>
    <row r="66" spans="1:9" ht="18.75" customHeight="1" x14ac:dyDescent="0.3">
      <c r="A66" s="88"/>
      <c r="B66" s="76">
        <v>9</v>
      </c>
      <c r="C66" s="27" t="s">
        <v>75</v>
      </c>
      <c r="D66" s="7">
        <v>33</v>
      </c>
      <c r="E66" s="41">
        <v>2.17</v>
      </c>
    </row>
    <row r="67" spans="1:9" ht="18.75" customHeight="1" x14ac:dyDescent="0.25">
      <c r="A67" s="112" t="s">
        <v>42</v>
      </c>
      <c r="B67" s="67" t="s">
        <v>62</v>
      </c>
      <c r="C67" s="36" t="s">
        <v>47</v>
      </c>
      <c r="D67" s="37">
        <v>200</v>
      </c>
      <c r="E67" s="39">
        <v>6.23</v>
      </c>
    </row>
    <row r="68" spans="1:9" ht="18.75" customHeight="1" x14ac:dyDescent="0.25">
      <c r="A68" s="112"/>
      <c r="B68" s="70" t="s">
        <v>69</v>
      </c>
      <c r="C68" s="26" t="s">
        <v>85</v>
      </c>
      <c r="D68" s="9">
        <v>130</v>
      </c>
      <c r="E68" s="31">
        <v>51.01</v>
      </c>
    </row>
    <row r="69" spans="1:9" x14ac:dyDescent="0.25">
      <c r="A69" s="112"/>
      <c r="B69" s="82" t="s">
        <v>65</v>
      </c>
      <c r="C69" s="36" t="s">
        <v>50</v>
      </c>
      <c r="D69" s="37">
        <v>150</v>
      </c>
      <c r="E69" s="39">
        <v>11.09</v>
      </c>
    </row>
    <row r="70" spans="1:9" s="59" customFormat="1" ht="18.75" customHeight="1" x14ac:dyDescent="0.3">
      <c r="A70" s="112"/>
      <c r="B70" s="77">
        <v>282</v>
      </c>
      <c r="C70" s="21" t="s">
        <v>46</v>
      </c>
      <c r="D70" s="9">
        <v>180</v>
      </c>
      <c r="E70" s="65">
        <v>3.83</v>
      </c>
      <c r="F70" s="61"/>
      <c r="G70" s="61"/>
      <c r="H70" s="61"/>
      <c r="I70" s="61"/>
    </row>
    <row r="71" spans="1:9" ht="18.75" customHeight="1" x14ac:dyDescent="0.3">
      <c r="A71" s="112"/>
      <c r="B71" s="74" t="s">
        <v>58</v>
      </c>
      <c r="C71" s="27" t="s">
        <v>4</v>
      </c>
      <c r="D71" s="7">
        <v>60</v>
      </c>
      <c r="E71" s="41">
        <v>3.24</v>
      </c>
    </row>
    <row r="72" spans="1:9" ht="18.75" customHeight="1" x14ac:dyDescent="0.25">
      <c r="A72" s="112"/>
      <c r="B72" s="75" t="s">
        <v>59</v>
      </c>
      <c r="C72" s="36" t="s">
        <v>43</v>
      </c>
      <c r="D72" s="37">
        <v>45</v>
      </c>
      <c r="E72" s="39">
        <v>2.4300000000000002</v>
      </c>
    </row>
    <row r="73" spans="1:9" ht="30" customHeight="1" x14ac:dyDescent="0.3">
      <c r="A73" s="60"/>
      <c r="B73" s="45"/>
      <c r="C73" s="44" t="s">
        <v>81</v>
      </c>
      <c r="D73" s="22">
        <f>SUM(D66:D72)</f>
        <v>798</v>
      </c>
      <c r="E73" s="46">
        <f>SUM(E66:E72)</f>
        <v>80</v>
      </c>
    </row>
    <row r="74" spans="1:9" ht="18.75" customHeight="1" x14ac:dyDescent="0.3">
      <c r="A74" s="68" t="s">
        <v>37</v>
      </c>
      <c r="B74" s="14"/>
      <c r="C74" s="27"/>
      <c r="D74" s="7"/>
      <c r="E74" s="41"/>
    </row>
    <row r="75" spans="1:9" ht="18.75" customHeight="1" x14ac:dyDescent="0.25">
      <c r="A75" s="88"/>
      <c r="B75" s="76">
        <v>42</v>
      </c>
      <c r="C75" s="19" t="s">
        <v>51</v>
      </c>
      <c r="D75" s="9">
        <v>208</v>
      </c>
      <c r="E75" s="31">
        <v>10.050000000000001</v>
      </c>
    </row>
    <row r="76" spans="1:9" ht="18.75" customHeight="1" x14ac:dyDescent="0.25">
      <c r="A76" s="112"/>
      <c r="B76" s="67" t="s">
        <v>79</v>
      </c>
      <c r="C76" s="19" t="s">
        <v>77</v>
      </c>
      <c r="D76" s="9">
        <v>90</v>
      </c>
      <c r="E76" s="31">
        <v>28.05</v>
      </c>
    </row>
    <row r="77" spans="1:9" ht="18.75" customHeight="1" x14ac:dyDescent="0.25">
      <c r="A77" s="112"/>
      <c r="B77" s="80">
        <v>241</v>
      </c>
      <c r="C77" s="21" t="s">
        <v>5</v>
      </c>
      <c r="D77" s="9">
        <v>150</v>
      </c>
      <c r="E77" s="31">
        <v>13.46</v>
      </c>
    </row>
    <row r="78" spans="1:9" ht="18.75" customHeight="1" x14ac:dyDescent="0.25">
      <c r="A78" s="112"/>
      <c r="B78" s="77">
        <v>463</v>
      </c>
      <c r="C78" s="21" t="s">
        <v>11</v>
      </c>
      <c r="D78" s="9">
        <v>30</v>
      </c>
      <c r="E78" s="65">
        <v>3.23</v>
      </c>
    </row>
    <row r="79" spans="1:9" ht="18.75" customHeight="1" x14ac:dyDescent="0.25">
      <c r="A79" s="112"/>
      <c r="B79" s="73" t="s">
        <v>57</v>
      </c>
      <c r="C79" s="36" t="s">
        <v>41</v>
      </c>
      <c r="D79" s="37">
        <v>180</v>
      </c>
      <c r="E79" s="39">
        <v>4.18</v>
      </c>
    </row>
    <row r="80" spans="1:9" s="59" customFormat="1" ht="18.75" customHeight="1" x14ac:dyDescent="0.3">
      <c r="A80" s="112"/>
      <c r="B80" s="74" t="s">
        <v>58</v>
      </c>
      <c r="C80" s="27" t="s">
        <v>4</v>
      </c>
      <c r="D80" s="7">
        <v>60</v>
      </c>
      <c r="E80" s="41">
        <v>3.24</v>
      </c>
      <c r="F80" s="61"/>
      <c r="G80" s="61"/>
      <c r="H80" s="61"/>
      <c r="I80" s="61"/>
    </row>
    <row r="81" spans="1:9" ht="18.75" customHeight="1" x14ac:dyDescent="0.25">
      <c r="A81" s="112"/>
      <c r="B81" s="75" t="s">
        <v>59</v>
      </c>
      <c r="C81" s="36" t="s">
        <v>43</v>
      </c>
      <c r="D81" s="7">
        <v>45</v>
      </c>
      <c r="E81" s="66">
        <v>2.4300000000000002</v>
      </c>
    </row>
    <row r="82" spans="1:9" ht="18.75" customHeight="1" x14ac:dyDescent="0.25">
      <c r="A82" s="112"/>
      <c r="B82" s="81" t="s">
        <v>71</v>
      </c>
      <c r="C82" s="36" t="s">
        <v>74</v>
      </c>
      <c r="D82" s="37">
        <v>88</v>
      </c>
      <c r="E82" s="39">
        <v>15.36</v>
      </c>
    </row>
    <row r="83" spans="1:9" ht="22.5" customHeight="1" x14ac:dyDescent="0.3">
      <c r="A83" s="60"/>
      <c r="B83" s="45"/>
      <c r="C83" s="44" t="s">
        <v>81</v>
      </c>
      <c r="D83" s="22">
        <f>SUM(D75:D82)</f>
        <v>851</v>
      </c>
      <c r="E83" s="46">
        <f>SUM(E75:E82)</f>
        <v>80</v>
      </c>
    </row>
    <row r="84" spans="1:9" ht="18.75" customHeight="1" x14ac:dyDescent="0.3">
      <c r="A84" s="68" t="s">
        <v>38</v>
      </c>
      <c r="B84" s="14"/>
      <c r="C84" s="27"/>
      <c r="D84" s="7"/>
      <c r="E84" s="41"/>
    </row>
    <row r="85" spans="1:9" ht="18.75" customHeight="1" x14ac:dyDescent="0.3">
      <c r="A85" s="87"/>
      <c r="B85" s="76">
        <v>9</v>
      </c>
      <c r="C85" s="27" t="s">
        <v>76</v>
      </c>
      <c r="D85" s="7">
        <v>35</v>
      </c>
      <c r="E85" s="41">
        <v>2.65</v>
      </c>
    </row>
    <row r="86" spans="1:9" ht="18.75" customHeight="1" x14ac:dyDescent="0.25">
      <c r="A86" s="113" t="s">
        <v>42</v>
      </c>
      <c r="B86" s="78">
        <v>43</v>
      </c>
      <c r="C86" s="19" t="s">
        <v>86</v>
      </c>
      <c r="D86" s="9">
        <v>210</v>
      </c>
      <c r="E86" s="31">
        <v>9.65</v>
      </c>
    </row>
    <row r="87" spans="1:9" ht="18.75" customHeight="1" x14ac:dyDescent="0.25">
      <c r="A87" s="96"/>
      <c r="B87" s="72" t="s">
        <v>70</v>
      </c>
      <c r="C87" s="19" t="s">
        <v>55</v>
      </c>
      <c r="D87" s="9">
        <v>90</v>
      </c>
      <c r="E87" s="31">
        <v>42.54</v>
      </c>
    </row>
    <row r="88" spans="1:9" ht="18.75" customHeight="1" x14ac:dyDescent="0.25">
      <c r="A88" s="96"/>
      <c r="B88" s="15" t="s">
        <v>66</v>
      </c>
      <c r="C88" s="19" t="s">
        <v>35</v>
      </c>
      <c r="D88" s="9">
        <v>150</v>
      </c>
      <c r="E88" s="31">
        <v>12.01</v>
      </c>
    </row>
    <row r="89" spans="1:9" ht="18.75" customHeight="1" x14ac:dyDescent="0.25">
      <c r="A89" s="96"/>
      <c r="B89" s="14" t="s">
        <v>80</v>
      </c>
      <c r="C89" s="21" t="s">
        <v>72</v>
      </c>
      <c r="D89" s="9">
        <v>30</v>
      </c>
      <c r="E89" s="65">
        <v>3.23</v>
      </c>
    </row>
    <row r="90" spans="1:9" ht="18.75" customHeight="1" x14ac:dyDescent="0.25">
      <c r="A90" s="96"/>
      <c r="B90" s="77">
        <v>282</v>
      </c>
      <c r="C90" s="21" t="s">
        <v>46</v>
      </c>
      <c r="D90" s="9">
        <v>200</v>
      </c>
      <c r="E90" s="65">
        <v>4.25</v>
      </c>
    </row>
    <row r="91" spans="1:9" s="63" customFormat="1" ht="18.75" customHeight="1" x14ac:dyDescent="0.3">
      <c r="A91" s="97"/>
      <c r="B91" s="75" t="s">
        <v>59</v>
      </c>
      <c r="C91" s="27" t="s">
        <v>4</v>
      </c>
      <c r="D91" s="7">
        <v>60</v>
      </c>
      <c r="E91" s="41">
        <v>3.24</v>
      </c>
      <c r="F91" s="62"/>
      <c r="G91" s="62"/>
      <c r="H91" s="62"/>
      <c r="I91" s="62"/>
    </row>
    <row r="92" spans="1:9" ht="18.75" customHeight="1" x14ac:dyDescent="0.25">
      <c r="A92" s="93"/>
      <c r="B92" s="75" t="s">
        <v>59</v>
      </c>
      <c r="C92" s="36" t="s">
        <v>43</v>
      </c>
      <c r="D92" s="37">
        <v>45</v>
      </c>
      <c r="E92" s="39">
        <v>2.4300000000000002</v>
      </c>
    </row>
    <row r="93" spans="1:9" ht="18.75" customHeight="1" x14ac:dyDescent="0.3">
      <c r="A93" s="94"/>
      <c r="B93" s="44"/>
      <c r="C93" s="44" t="s">
        <v>81</v>
      </c>
      <c r="D93" s="22">
        <f>SUM(D85:D92)</f>
        <v>820</v>
      </c>
      <c r="E93" s="46">
        <f>SUM(E85:E92)</f>
        <v>80.000000000000014</v>
      </c>
    </row>
    <row r="94" spans="1:9" ht="18.75" customHeight="1" x14ac:dyDescent="0.25"/>
    <row r="95" spans="1:9" ht="18.75" customHeight="1" x14ac:dyDescent="0.25"/>
    <row r="96" spans="1:9" ht="18.75" customHeight="1" x14ac:dyDescent="0.25"/>
    <row r="97" spans="1:9" ht="18.75" customHeight="1" x14ac:dyDescent="0.25"/>
    <row r="98" spans="1:9" ht="18.75" customHeight="1" x14ac:dyDescent="0.25"/>
    <row r="99" spans="1:9" ht="18.75" customHeight="1" x14ac:dyDescent="0.25"/>
    <row r="100" spans="1:9" ht="18.75" customHeight="1" x14ac:dyDescent="0.25">
      <c r="A100" s="64"/>
    </row>
    <row r="101" spans="1:9" ht="18.75" customHeight="1" x14ac:dyDescent="0.25">
      <c r="A101" s="64"/>
    </row>
    <row r="102" spans="1:9" s="59" customFormat="1" ht="18.75" customHeight="1" x14ac:dyDescent="0.3">
      <c r="A102" s="60"/>
      <c r="B102" s="3"/>
      <c r="C102" s="20"/>
      <c r="D102" s="5"/>
      <c r="E102" s="42"/>
      <c r="F102" s="61"/>
      <c r="G102" s="61"/>
      <c r="H102" s="61"/>
      <c r="I102" s="61"/>
    </row>
  </sheetData>
  <mergeCells count="29">
    <mergeCell ref="A76:A82"/>
    <mergeCell ref="A86:A91"/>
    <mergeCell ref="A16:A20"/>
    <mergeCell ref="A24:A28"/>
    <mergeCell ref="A33:A37"/>
    <mergeCell ref="A40:A46"/>
    <mergeCell ref="D1:D3"/>
    <mergeCell ref="E1:E3"/>
    <mergeCell ref="M2:M3"/>
    <mergeCell ref="F1:H1"/>
    <mergeCell ref="J1:N1"/>
    <mergeCell ref="A67:A72"/>
    <mergeCell ref="O1:S1"/>
    <mergeCell ref="F2:F3"/>
    <mergeCell ref="G2:G3"/>
    <mergeCell ref="I2:I3"/>
    <mergeCell ref="J2:J3"/>
    <mergeCell ref="S2:S3"/>
    <mergeCell ref="R2:R3"/>
    <mergeCell ref="A5:A11"/>
    <mergeCell ref="H2:H3"/>
    <mergeCell ref="N2:N3"/>
    <mergeCell ref="K2:K3"/>
    <mergeCell ref="L2:L3"/>
    <mergeCell ref="Q2:Q3"/>
    <mergeCell ref="O2:O3"/>
    <mergeCell ref="P2:P3"/>
    <mergeCell ref="B1:B3"/>
    <mergeCell ref="C1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мясо 600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ehubieva</dc:creator>
  <cp:lastModifiedBy>RePack by Diakov</cp:lastModifiedBy>
  <cp:lastPrinted>2023-09-06T06:08:10Z</cp:lastPrinted>
  <dcterms:created xsi:type="dcterms:W3CDTF">2010-10-12T11:55:22Z</dcterms:created>
  <dcterms:modified xsi:type="dcterms:W3CDTF">2023-10-25T06:42:51Z</dcterms:modified>
</cp:coreProperties>
</file>